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F30"/>
  <c r="M30" s="1"/>
  <c r="F29"/>
  <c r="D29"/>
  <c r="M29" s="1"/>
  <c r="D28"/>
  <c r="M28" s="1"/>
  <c r="M27"/>
  <c r="D27"/>
  <c r="D17"/>
  <c r="F26"/>
  <c r="D26"/>
  <c r="M26" s="1"/>
  <c r="F25"/>
  <c r="D25"/>
  <c r="M25" s="1"/>
  <c r="F24"/>
  <c r="D24"/>
  <c r="M24" s="1"/>
  <c r="F23"/>
  <c r="D23"/>
  <c r="M23" s="1"/>
  <c r="F22"/>
  <c r="D22"/>
  <c r="M22" s="1"/>
  <c r="F21"/>
  <c r="D21"/>
  <c r="M21" s="1"/>
  <c r="F20"/>
  <c r="D20"/>
  <c r="M20" s="1"/>
  <c r="F19"/>
  <c r="D19"/>
  <c r="M19" s="1"/>
  <c r="F18"/>
  <c r="D18"/>
  <c r="M18" s="1"/>
  <c r="F16"/>
  <c r="D16"/>
  <c r="M16" s="1"/>
  <c r="F15"/>
  <c r="D15"/>
  <c r="M15" s="1"/>
  <c r="F14"/>
  <c r="D14"/>
  <c r="M14" s="1"/>
  <c r="F13"/>
  <c r="D13"/>
  <c r="M13" s="1"/>
  <c r="F12"/>
  <c r="D12"/>
  <c r="M12" s="1"/>
  <c r="F11"/>
  <c r="D11"/>
  <c r="M11" s="1"/>
  <c r="F10"/>
  <c r="D10"/>
  <c r="M10" s="1"/>
  <c r="F9"/>
  <c r="D9"/>
  <c r="M9" s="1"/>
  <c r="F8"/>
  <c r="D8"/>
  <c r="M8" s="1"/>
  <c r="F7"/>
  <c r="D7"/>
  <c r="M7" s="1"/>
  <c r="F6"/>
  <c r="D6"/>
  <c r="M6" s="1"/>
  <c r="F5"/>
  <c r="D5"/>
  <c r="M5" s="1"/>
  <c r="M17" l="1"/>
</calcChain>
</file>

<file path=xl/sharedStrings.xml><?xml version="1.0" encoding="utf-8"?>
<sst xmlns="http://schemas.openxmlformats.org/spreadsheetml/2006/main" count="102" uniqueCount="47">
  <si>
    <r>
      <t>测试时间：2017年7</t>
    </r>
    <r>
      <rPr>
        <sz val="11"/>
        <color indexed="8"/>
        <rFont val="宋体"/>
        <charset val="134"/>
      </rPr>
      <t>月</t>
    </r>
    <r>
      <rPr>
        <sz val="11"/>
        <color indexed="8"/>
        <rFont val="宋体"/>
        <charset val="134"/>
      </rPr>
      <t>25</t>
    </r>
    <r>
      <rPr>
        <sz val="11"/>
        <color indexed="8"/>
        <rFont val="宋体"/>
        <charset val="134"/>
      </rPr>
      <t>日</t>
    </r>
    <phoneticPr fontId="3" type="noConversion"/>
  </si>
  <si>
    <t>测试地点：草庙子镇政府西侧</t>
    <phoneticPr fontId="3" type="noConversion"/>
  </si>
  <si>
    <t>序号</t>
  </si>
  <si>
    <t>公司名称</t>
  </si>
  <si>
    <t>到达现场用时
（45）</t>
    <phoneticPr fontId="3" type="noConversion"/>
  </si>
  <si>
    <t>查勘员与客户
联系用时（15分）</t>
    <phoneticPr fontId="3" type="noConversion"/>
  </si>
  <si>
    <t>查勘员约定时间（15分）</t>
    <phoneticPr fontId="3" type="noConversion"/>
  </si>
  <si>
    <t>查勘车辆洁净
有公司标识（10分）</t>
    <phoneticPr fontId="3" type="noConversion"/>
  </si>
  <si>
    <t>现场答题
（15分）</t>
    <phoneticPr fontId="3" type="noConversion"/>
  </si>
  <si>
    <t>备 注</t>
  </si>
  <si>
    <t>总得分</t>
  </si>
  <si>
    <t>用时</t>
  </si>
  <si>
    <t>得分</t>
  </si>
  <si>
    <t>指标值</t>
  </si>
  <si>
    <t>安盛天平</t>
  </si>
  <si>
    <t>是</t>
    <phoneticPr fontId="3" type="noConversion"/>
  </si>
  <si>
    <t>是</t>
  </si>
  <si>
    <t>永安财险</t>
  </si>
  <si>
    <t>太平洋财险</t>
  </si>
  <si>
    <t>平安财险</t>
  </si>
  <si>
    <t>泰山财险</t>
  </si>
  <si>
    <t>大洋公估</t>
    <phoneticPr fontId="3" type="noConversion"/>
  </si>
  <si>
    <t>大地财险</t>
  </si>
  <si>
    <t>信达财险</t>
  </si>
  <si>
    <t>阳光财险</t>
  </si>
  <si>
    <t>华泰财险</t>
  </si>
  <si>
    <t>都邦财险</t>
  </si>
  <si>
    <t>中华联合</t>
  </si>
  <si>
    <t>华安财险</t>
  </si>
  <si>
    <t>安华农险</t>
  </si>
  <si>
    <t>安邦财险</t>
  </si>
  <si>
    <t>长安责任</t>
  </si>
  <si>
    <t>人保财险</t>
  </si>
  <si>
    <t>华海财险</t>
  </si>
  <si>
    <t>浙商财险</t>
  </si>
  <si>
    <t>国寿财险</t>
  </si>
  <si>
    <t>天安财险</t>
  </si>
  <si>
    <t>否</t>
    <phoneticPr fontId="3" type="noConversion"/>
  </si>
  <si>
    <t>太平财险</t>
  </si>
  <si>
    <t>安诚财险</t>
  </si>
  <si>
    <t>永诚财险</t>
  </si>
  <si>
    <t>佳和公估</t>
    <phoneticPr fontId="3" type="noConversion"/>
  </si>
  <si>
    <t>紫金财险</t>
  </si>
  <si>
    <t>渤海财险</t>
  </si>
  <si>
    <t>英大财险</t>
  </si>
  <si>
    <t xml:space="preserve">打分规则：
1.“到达现场用时”指客服电话结束至查勘人员到达现场时间，按插值法计算各公司得分，满分45分。
2.“查勘员与客户联系用时”指客服电话结束至查勘员打入电话所需时间，按插值法计算各公司得分，满分15分。
</t>
    <phoneticPr fontId="3" type="noConversion"/>
  </si>
  <si>
    <t>威海市车险理赔服务现场测试评分表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</si>
</sst>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.00_ "/>
    <numFmt numFmtId="179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9" fontId="7" fillId="0" borderId="1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0" workbookViewId="0">
      <selection activeCell="Q2" sqref="Q2"/>
    </sheetView>
  </sheetViews>
  <sheetFormatPr defaultRowHeight="14.4"/>
  <cols>
    <col min="2" max="2" width="12.77734375" customWidth="1"/>
    <col min="13" max="13" width="11.5546875" customWidth="1"/>
  </cols>
  <sheetData>
    <row r="1" spans="1:13" ht="54" customHeight="1">
      <c r="A1" s="34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2.8" thickBot="1">
      <c r="A2" s="36" t="s">
        <v>0</v>
      </c>
      <c r="B2" s="36"/>
      <c r="C2" s="36"/>
      <c r="D2" s="1"/>
      <c r="E2" s="1"/>
      <c r="F2" s="1"/>
      <c r="G2" s="1"/>
      <c r="H2" s="1"/>
      <c r="I2" s="1"/>
      <c r="J2" s="1"/>
      <c r="K2" s="36" t="s">
        <v>1</v>
      </c>
      <c r="L2" s="36"/>
      <c r="M2" s="36"/>
    </row>
    <row r="3" spans="1:13" ht="25.2" customHeight="1">
      <c r="A3" s="37" t="s">
        <v>2</v>
      </c>
      <c r="B3" s="28" t="s">
        <v>3</v>
      </c>
      <c r="C3" s="28" t="s">
        <v>4</v>
      </c>
      <c r="D3" s="28"/>
      <c r="E3" s="28" t="s">
        <v>5</v>
      </c>
      <c r="F3" s="28"/>
      <c r="G3" s="28" t="s">
        <v>6</v>
      </c>
      <c r="H3" s="39"/>
      <c r="I3" s="28" t="s">
        <v>7</v>
      </c>
      <c r="J3" s="28"/>
      <c r="K3" s="28" t="s">
        <v>8</v>
      </c>
      <c r="L3" s="28" t="s">
        <v>9</v>
      </c>
      <c r="M3" s="30" t="s">
        <v>10</v>
      </c>
    </row>
    <row r="4" spans="1:13">
      <c r="A4" s="38"/>
      <c r="B4" s="29"/>
      <c r="C4" s="2" t="s">
        <v>11</v>
      </c>
      <c r="D4" s="2" t="s">
        <v>12</v>
      </c>
      <c r="E4" s="2" t="s">
        <v>11</v>
      </c>
      <c r="F4" s="2" t="s">
        <v>12</v>
      </c>
      <c r="G4" s="2" t="s">
        <v>13</v>
      </c>
      <c r="H4" s="2" t="s">
        <v>12</v>
      </c>
      <c r="I4" s="2" t="s">
        <v>13</v>
      </c>
      <c r="J4" s="2" t="s">
        <v>12</v>
      </c>
      <c r="K4" s="29"/>
      <c r="L4" s="29"/>
      <c r="M4" s="31"/>
    </row>
    <row r="5" spans="1:13" ht="15.6">
      <c r="A5" s="3">
        <v>1</v>
      </c>
      <c r="B5" s="4" t="s">
        <v>14</v>
      </c>
      <c r="C5" s="5">
        <v>5</v>
      </c>
      <c r="D5" s="6">
        <f t="shared" ref="D5:D29" si="0">18*(60-C5)/55+27</f>
        <v>45</v>
      </c>
      <c r="E5" s="7">
        <v>2</v>
      </c>
      <c r="F5" s="6">
        <f t="shared" ref="F5:F26" si="1">6*(10-E5)/10+9</f>
        <v>13.8</v>
      </c>
      <c r="G5" s="8" t="s">
        <v>15</v>
      </c>
      <c r="H5" s="8">
        <v>15</v>
      </c>
      <c r="I5" s="8" t="s">
        <v>16</v>
      </c>
      <c r="J5" s="8">
        <v>10</v>
      </c>
      <c r="K5" s="9">
        <v>15</v>
      </c>
      <c r="L5" s="4"/>
      <c r="M5" s="10">
        <f t="shared" ref="M5:M30" si="2">D5+F5+H5+J5+K5</f>
        <v>98.8</v>
      </c>
    </row>
    <row r="6" spans="1:13" ht="15.6">
      <c r="A6" s="3">
        <v>2</v>
      </c>
      <c r="B6" s="4" t="s">
        <v>17</v>
      </c>
      <c r="C6" s="5">
        <v>21</v>
      </c>
      <c r="D6" s="6">
        <f t="shared" si="0"/>
        <v>39.763636363636365</v>
      </c>
      <c r="E6" s="7">
        <v>1</v>
      </c>
      <c r="F6" s="6">
        <f t="shared" si="1"/>
        <v>14.4</v>
      </c>
      <c r="G6" s="8" t="s">
        <v>15</v>
      </c>
      <c r="H6" s="8">
        <v>15</v>
      </c>
      <c r="I6" s="8" t="s">
        <v>15</v>
      </c>
      <c r="J6" s="8">
        <v>10</v>
      </c>
      <c r="K6" s="9">
        <v>12</v>
      </c>
      <c r="L6" s="4"/>
      <c r="M6" s="10">
        <f t="shared" si="2"/>
        <v>91.163636363636357</v>
      </c>
    </row>
    <row r="7" spans="1:13" ht="15.6">
      <c r="A7" s="3">
        <v>3</v>
      </c>
      <c r="B7" s="4" t="s">
        <v>18</v>
      </c>
      <c r="C7" s="5">
        <v>21</v>
      </c>
      <c r="D7" s="6">
        <f t="shared" si="0"/>
        <v>39.763636363636365</v>
      </c>
      <c r="E7" s="7">
        <v>2</v>
      </c>
      <c r="F7" s="6">
        <f t="shared" si="1"/>
        <v>13.8</v>
      </c>
      <c r="G7" s="8" t="s">
        <v>16</v>
      </c>
      <c r="H7" s="8">
        <v>15</v>
      </c>
      <c r="I7" s="8" t="s">
        <v>16</v>
      </c>
      <c r="J7" s="8">
        <v>10</v>
      </c>
      <c r="K7" s="9">
        <v>12</v>
      </c>
      <c r="L7" s="4"/>
      <c r="M7" s="10">
        <f t="shared" si="2"/>
        <v>90.563636363636363</v>
      </c>
    </row>
    <row r="8" spans="1:13" ht="15.6">
      <c r="A8" s="3">
        <v>4</v>
      </c>
      <c r="B8" s="4" t="s">
        <v>19</v>
      </c>
      <c r="C8" s="5">
        <v>19</v>
      </c>
      <c r="D8" s="6">
        <f t="shared" si="0"/>
        <v>40.418181818181822</v>
      </c>
      <c r="E8" s="7">
        <v>1</v>
      </c>
      <c r="F8" s="6">
        <f t="shared" si="1"/>
        <v>14.4</v>
      </c>
      <c r="G8" s="8" t="s">
        <v>15</v>
      </c>
      <c r="H8" s="8">
        <v>15</v>
      </c>
      <c r="I8" s="8" t="s">
        <v>16</v>
      </c>
      <c r="J8" s="8">
        <v>10</v>
      </c>
      <c r="K8" s="9">
        <v>9</v>
      </c>
      <c r="L8" s="4"/>
      <c r="M8" s="10">
        <f t="shared" si="2"/>
        <v>88.818181818181813</v>
      </c>
    </row>
    <row r="9" spans="1:13" ht="15.6">
      <c r="A9" s="3">
        <v>5</v>
      </c>
      <c r="B9" s="4" t="s">
        <v>20</v>
      </c>
      <c r="C9" s="5">
        <v>27</v>
      </c>
      <c r="D9" s="6">
        <f t="shared" si="0"/>
        <v>37.799999999999997</v>
      </c>
      <c r="E9" s="7">
        <v>2</v>
      </c>
      <c r="F9" s="6">
        <f t="shared" si="1"/>
        <v>13.8</v>
      </c>
      <c r="G9" s="8" t="s">
        <v>15</v>
      </c>
      <c r="H9" s="8">
        <v>15</v>
      </c>
      <c r="I9" s="8" t="s">
        <v>16</v>
      </c>
      <c r="J9" s="8">
        <v>10</v>
      </c>
      <c r="K9" s="9">
        <v>12</v>
      </c>
      <c r="L9" s="4" t="s">
        <v>21</v>
      </c>
      <c r="M9" s="10">
        <f t="shared" si="2"/>
        <v>88.6</v>
      </c>
    </row>
    <row r="10" spans="1:13" ht="15.6">
      <c r="A10" s="3">
        <v>6</v>
      </c>
      <c r="B10" s="4" t="s">
        <v>22</v>
      </c>
      <c r="C10" s="5">
        <v>16</v>
      </c>
      <c r="D10" s="6">
        <f t="shared" si="0"/>
        <v>41.4</v>
      </c>
      <c r="E10" s="7">
        <v>9</v>
      </c>
      <c r="F10" s="6">
        <f t="shared" si="1"/>
        <v>9.6</v>
      </c>
      <c r="G10" s="8" t="s">
        <v>15</v>
      </c>
      <c r="H10" s="8">
        <v>15</v>
      </c>
      <c r="I10" s="8" t="s">
        <v>16</v>
      </c>
      <c r="J10" s="8">
        <v>10</v>
      </c>
      <c r="K10" s="9">
        <v>12</v>
      </c>
      <c r="L10" s="4"/>
      <c r="M10" s="10">
        <f t="shared" si="2"/>
        <v>88</v>
      </c>
    </row>
    <row r="11" spans="1:13" ht="15.6">
      <c r="A11" s="3">
        <v>7</v>
      </c>
      <c r="B11" s="4" t="s">
        <v>23</v>
      </c>
      <c r="C11" s="5">
        <v>15</v>
      </c>
      <c r="D11" s="6">
        <f t="shared" si="0"/>
        <v>41.727272727272727</v>
      </c>
      <c r="E11" s="7">
        <v>6</v>
      </c>
      <c r="F11" s="6">
        <f t="shared" si="1"/>
        <v>11.4</v>
      </c>
      <c r="G11" s="8" t="s">
        <v>15</v>
      </c>
      <c r="H11" s="8">
        <v>15</v>
      </c>
      <c r="I11" s="8" t="s">
        <v>16</v>
      </c>
      <c r="J11" s="8">
        <v>10</v>
      </c>
      <c r="K11" s="9">
        <v>9</v>
      </c>
      <c r="L11" s="4"/>
      <c r="M11" s="10">
        <f t="shared" si="2"/>
        <v>87.127272727272725</v>
      </c>
    </row>
    <row r="12" spans="1:13" ht="15.6">
      <c r="A12" s="3">
        <v>8</v>
      </c>
      <c r="B12" s="4" t="s">
        <v>24</v>
      </c>
      <c r="C12" s="5">
        <v>18</v>
      </c>
      <c r="D12" s="6">
        <f t="shared" si="0"/>
        <v>40.74545454545455</v>
      </c>
      <c r="E12" s="7">
        <v>5</v>
      </c>
      <c r="F12" s="6">
        <f t="shared" si="1"/>
        <v>12</v>
      </c>
      <c r="G12" s="8" t="s">
        <v>15</v>
      </c>
      <c r="H12" s="8">
        <v>15</v>
      </c>
      <c r="I12" s="8" t="s">
        <v>16</v>
      </c>
      <c r="J12" s="8">
        <v>10</v>
      </c>
      <c r="K12" s="9">
        <v>9</v>
      </c>
      <c r="L12" s="4"/>
      <c r="M12" s="10">
        <f t="shared" si="2"/>
        <v>86.74545454545455</v>
      </c>
    </row>
    <row r="13" spans="1:13" ht="15.6">
      <c r="A13" s="3">
        <v>9</v>
      </c>
      <c r="B13" s="4" t="s">
        <v>25</v>
      </c>
      <c r="C13" s="5">
        <v>25</v>
      </c>
      <c r="D13" s="6">
        <f t="shared" si="0"/>
        <v>38.454545454545453</v>
      </c>
      <c r="E13" s="7">
        <v>2</v>
      </c>
      <c r="F13" s="6">
        <f t="shared" si="1"/>
        <v>13.8</v>
      </c>
      <c r="G13" s="8" t="s">
        <v>15</v>
      </c>
      <c r="H13" s="8">
        <v>15</v>
      </c>
      <c r="I13" s="8" t="s">
        <v>16</v>
      </c>
      <c r="J13" s="8">
        <v>10</v>
      </c>
      <c r="K13" s="9">
        <v>9</v>
      </c>
      <c r="L13" s="4"/>
      <c r="M13" s="10">
        <f t="shared" si="2"/>
        <v>86.25454545454545</v>
      </c>
    </row>
    <row r="14" spans="1:13" ht="15.6">
      <c r="A14" s="3">
        <v>10</v>
      </c>
      <c r="B14" s="4" t="s">
        <v>26</v>
      </c>
      <c r="C14" s="5">
        <v>22</v>
      </c>
      <c r="D14" s="6">
        <f t="shared" si="0"/>
        <v>39.436363636363637</v>
      </c>
      <c r="E14" s="7">
        <v>5</v>
      </c>
      <c r="F14" s="6">
        <f t="shared" si="1"/>
        <v>12</v>
      </c>
      <c r="G14" s="8" t="s">
        <v>15</v>
      </c>
      <c r="H14" s="8">
        <v>15</v>
      </c>
      <c r="I14" s="8" t="s">
        <v>16</v>
      </c>
      <c r="J14" s="8">
        <v>10</v>
      </c>
      <c r="K14" s="9">
        <v>9</v>
      </c>
      <c r="L14" s="4"/>
      <c r="M14" s="10">
        <f t="shared" si="2"/>
        <v>85.436363636363637</v>
      </c>
    </row>
    <row r="15" spans="1:13" ht="15.6">
      <c r="A15" s="3">
        <v>11</v>
      </c>
      <c r="B15" s="4" t="s">
        <v>27</v>
      </c>
      <c r="C15" s="5">
        <v>35</v>
      </c>
      <c r="D15" s="6">
        <f t="shared" si="0"/>
        <v>35.18181818181818</v>
      </c>
      <c r="E15" s="7">
        <v>3</v>
      </c>
      <c r="F15" s="6">
        <f t="shared" si="1"/>
        <v>13.2</v>
      </c>
      <c r="G15" s="8" t="s">
        <v>15</v>
      </c>
      <c r="H15" s="8">
        <v>15</v>
      </c>
      <c r="I15" s="8" t="s">
        <v>15</v>
      </c>
      <c r="J15" s="8">
        <v>10</v>
      </c>
      <c r="K15" s="9">
        <v>12</v>
      </c>
      <c r="L15" s="4"/>
      <c r="M15" s="10">
        <f t="shared" si="2"/>
        <v>85.381818181818176</v>
      </c>
    </row>
    <row r="16" spans="1:13" ht="15.6">
      <c r="A16" s="3">
        <v>12</v>
      </c>
      <c r="B16" s="4" t="s">
        <v>28</v>
      </c>
      <c r="C16" s="5">
        <v>23</v>
      </c>
      <c r="D16" s="6">
        <f t="shared" si="0"/>
        <v>39.109090909090909</v>
      </c>
      <c r="E16" s="7">
        <v>5</v>
      </c>
      <c r="F16" s="6">
        <f t="shared" si="1"/>
        <v>12</v>
      </c>
      <c r="G16" s="8" t="s">
        <v>15</v>
      </c>
      <c r="H16" s="8">
        <v>15</v>
      </c>
      <c r="I16" s="8" t="s">
        <v>16</v>
      </c>
      <c r="J16" s="8">
        <v>10</v>
      </c>
      <c r="K16" s="9">
        <v>9</v>
      </c>
      <c r="L16" s="4"/>
      <c r="M16" s="10">
        <f t="shared" si="2"/>
        <v>85.109090909090909</v>
      </c>
    </row>
    <row r="17" spans="1:13" ht="15.6">
      <c r="A17" s="3">
        <v>13</v>
      </c>
      <c r="B17" s="4" t="s">
        <v>39</v>
      </c>
      <c r="C17" s="5">
        <v>22</v>
      </c>
      <c r="D17" s="6">
        <f t="shared" si="0"/>
        <v>39.436363636363637</v>
      </c>
      <c r="E17" s="7">
        <v>1</v>
      </c>
      <c r="F17" s="6">
        <f t="shared" si="1"/>
        <v>14.4</v>
      </c>
      <c r="G17" s="8" t="s">
        <v>15</v>
      </c>
      <c r="H17" s="8">
        <v>15</v>
      </c>
      <c r="I17" s="8" t="s">
        <v>15</v>
      </c>
      <c r="J17" s="8">
        <v>10</v>
      </c>
      <c r="K17" s="9">
        <v>6</v>
      </c>
      <c r="L17" s="4"/>
      <c r="M17" s="10">
        <f t="shared" si="2"/>
        <v>84.836363636363643</v>
      </c>
    </row>
    <row r="18" spans="1:13" ht="15.6">
      <c r="A18" s="3">
        <v>14</v>
      </c>
      <c r="B18" s="4" t="s">
        <v>29</v>
      </c>
      <c r="C18" s="5">
        <v>32</v>
      </c>
      <c r="D18" s="6">
        <f t="shared" si="0"/>
        <v>36.163636363636364</v>
      </c>
      <c r="E18" s="7">
        <v>2</v>
      </c>
      <c r="F18" s="6">
        <f t="shared" si="1"/>
        <v>13.8</v>
      </c>
      <c r="G18" s="8" t="s">
        <v>15</v>
      </c>
      <c r="H18" s="8">
        <v>15</v>
      </c>
      <c r="I18" s="8" t="s">
        <v>16</v>
      </c>
      <c r="J18" s="8">
        <v>10</v>
      </c>
      <c r="K18" s="9">
        <v>9</v>
      </c>
      <c r="L18" s="4"/>
      <c r="M18" s="10">
        <f t="shared" si="2"/>
        <v>83.963636363636368</v>
      </c>
    </row>
    <row r="19" spans="1:13" ht="15.6">
      <c r="A19" s="3">
        <v>15</v>
      </c>
      <c r="B19" s="4" t="s">
        <v>30</v>
      </c>
      <c r="C19" s="11">
        <v>38</v>
      </c>
      <c r="D19" s="6">
        <f t="shared" si="0"/>
        <v>34.200000000000003</v>
      </c>
      <c r="E19" s="11">
        <v>0</v>
      </c>
      <c r="F19" s="6">
        <f t="shared" si="1"/>
        <v>15</v>
      </c>
      <c r="G19" s="8" t="s">
        <v>15</v>
      </c>
      <c r="H19" s="8">
        <v>15</v>
      </c>
      <c r="I19" s="8" t="s">
        <v>15</v>
      </c>
      <c r="J19" s="8">
        <v>10</v>
      </c>
      <c r="K19" s="11">
        <v>9</v>
      </c>
      <c r="L19" s="4"/>
      <c r="M19" s="10">
        <f t="shared" si="2"/>
        <v>83.2</v>
      </c>
    </row>
    <row r="20" spans="1:13" ht="15.6">
      <c r="A20" s="3">
        <v>16</v>
      </c>
      <c r="B20" s="4" t="s">
        <v>31</v>
      </c>
      <c r="C20" s="5">
        <v>29</v>
      </c>
      <c r="D20" s="6">
        <f t="shared" si="0"/>
        <v>37.145454545454541</v>
      </c>
      <c r="E20" s="7">
        <v>1</v>
      </c>
      <c r="F20" s="6">
        <f t="shared" si="1"/>
        <v>14.4</v>
      </c>
      <c r="G20" s="8" t="s">
        <v>16</v>
      </c>
      <c r="H20" s="8">
        <v>15</v>
      </c>
      <c r="I20" s="8" t="s">
        <v>16</v>
      </c>
      <c r="J20" s="8">
        <v>10</v>
      </c>
      <c r="K20" s="9">
        <v>6</v>
      </c>
      <c r="L20" s="4"/>
      <c r="M20" s="10">
        <f t="shared" si="2"/>
        <v>82.545454545454533</v>
      </c>
    </row>
    <row r="21" spans="1:13" ht="15.6">
      <c r="A21" s="3">
        <v>17</v>
      </c>
      <c r="B21" s="4" t="s">
        <v>32</v>
      </c>
      <c r="C21" s="5">
        <v>27</v>
      </c>
      <c r="D21" s="6">
        <f t="shared" si="0"/>
        <v>37.799999999999997</v>
      </c>
      <c r="E21" s="7">
        <v>9</v>
      </c>
      <c r="F21" s="6">
        <f t="shared" si="1"/>
        <v>9.6</v>
      </c>
      <c r="G21" s="8" t="s">
        <v>15</v>
      </c>
      <c r="H21" s="8">
        <v>15</v>
      </c>
      <c r="I21" s="8" t="s">
        <v>16</v>
      </c>
      <c r="J21" s="8">
        <v>10</v>
      </c>
      <c r="K21" s="9">
        <v>9</v>
      </c>
      <c r="L21" s="4"/>
      <c r="M21" s="10">
        <f t="shared" si="2"/>
        <v>81.400000000000006</v>
      </c>
    </row>
    <row r="22" spans="1:13" ht="15.6">
      <c r="A22" s="3">
        <v>18</v>
      </c>
      <c r="B22" s="4" t="s">
        <v>33</v>
      </c>
      <c r="C22" s="5">
        <v>40</v>
      </c>
      <c r="D22" s="6">
        <f t="shared" si="0"/>
        <v>33.545454545454547</v>
      </c>
      <c r="E22" s="7">
        <v>8</v>
      </c>
      <c r="F22" s="6">
        <f t="shared" si="1"/>
        <v>10.199999999999999</v>
      </c>
      <c r="G22" s="8" t="s">
        <v>15</v>
      </c>
      <c r="H22" s="8">
        <v>15</v>
      </c>
      <c r="I22" s="8" t="s">
        <v>15</v>
      </c>
      <c r="J22" s="8">
        <v>10</v>
      </c>
      <c r="K22" s="9">
        <v>12</v>
      </c>
      <c r="L22" s="4"/>
      <c r="M22" s="10">
        <f t="shared" si="2"/>
        <v>80.74545454545455</v>
      </c>
    </row>
    <row r="23" spans="1:13" ht="15.6">
      <c r="A23" s="3">
        <v>19</v>
      </c>
      <c r="B23" s="4" t="s">
        <v>34</v>
      </c>
      <c r="C23" s="5">
        <v>39</v>
      </c>
      <c r="D23" s="6">
        <f t="shared" si="0"/>
        <v>33.872727272727275</v>
      </c>
      <c r="E23" s="7">
        <v>7</v>
      </c>
      <c r="F23" s="6">
        <f t="shared" si="1"/>
        <v>10.8</v>
      </c>
      <c r="G23" s="8" t="s">
        <v>15</v>
      </c>
      <c r="H23" s="8">
        <v>15</v>
      </c>
      <c r="I23" s="8" t="s">
        <v>16</v>
      </c>
      <c r="J23" s="8">
        <v>10</v>
      </c>
      <c r="K23" s="9">
        <v>9</v>
      </c>
      <c r="L23" s="4"/>
      <c r="M23" s="10">
        <f t="shared" si="2"/>
        <v>78.672727272727272</v>
      </c>
    </row>
    <row r="24" spans="1:13" ht="15.6">
      <c r="A24" s="3">
        <v>20</v>
      </c>
      <c r="B24" s="4" t="s">
        <v>35</v>
      </c>
      <c r="C24" s="5">
        <v>29</v>
      </c>
      <c r="D24" s="6">
        <f t="shared" si="0"/>
        <v>37.145454545454541</v>
      </c>
      <c r="E24" s="7">
        <v>9</v>
      </c>
      <c r="F24" s="6">
        <f t="shared" si="1"/>
        <v>9.6</v>
      </c>
      <c r="G24" s="8" t="s">
        <v>15</v>
      </c>
      <c r="H24" s="8">
        <v>15</v>
      </c>
      <c r="I24" s="8" t="s">
        <v>16</v>
      </c>
      <c r="J24" s="8">
        <v>10</v>
      </c>
      <c r="K24" s="9">
        <v>6</v>
      </c>
      <c r="L24" s="4"/>
      <c r="M24" s="10">
        <f t="shared" si="2"/>
        <v>77.74545454545455</v>
      </c>
    </row>
    <row r="25" spans="1:13" ht="15.6">
      <c r="A25" s="3">
        <v>21</v>
      </c>
      <c r="B25" s="12" t="s">
        <v>36</v>
      </c>
      <c r="C25" s="5">
        <v>12</v>
      </c>
      <c r="D25" s="6">
        <f t="shared" si="0"/>
        <v>42.709090909090911</v>
      </c>
      <c r="E25" s="7">
        <v>1</v>
      </c>
      <c r="F25" s="6">
        <f t="shared" si="1"/>
        <v>14.4</v>
      </c>
      <c r="G25" s="8" t="s">
        <v>37</v>
      </c>
      <c r="H25" s="8">
        <v>0</v>
      </c>
      <c r="I25" s="8" t="s">
        <v>16</v>
      </c>
      <c r="J25" s="8">
        <v>10</v>
      </c>
      <c r="K25" s="9">
        <v>6</v>
      </c>
      <c r="L25" s="4"/>
      <c r="M25" s="10">
        <f t="shared" si="2"/>
        <v>73.109090909090909</v>
      </c>
    </row>
    <row r="26" spans="1:13" ht="15.6">
      <c r="A26" s="3">
        <v>22</v>
      </c>
      <c r="B26" s="4" t="s">
        <v>38</v>
      </c>
      <c r="C26" s="5">
        <v>25</v>
      </c>
      <c r="D26" s="6">
        <f t="shared" si="0"/>
        <v>38.454545454545453</v>
      </c>
      <c r="E26" s="7">
        <v>1</v>
      </c>
      <c r="F26" s="6">
        <f t="shared" si="1"/>
        <v>14.4</v>
      </c>
      <c r="G26" s="8" t="s">
        <v>37</v>
      </c>
      <c r="H26" s="8">
        <v>0</v>
      </c>
      <c r="I26" s="8" t="s">
        <v>16</v>
      </c>
      <c r="J26" s="8">
        <v>10</v>
      </c>
      <c r="K26" s="9">
        <v>9</v>
      </c>
      <c r="L26" s="4"/>
      <c r="M26" s="10">
        <f t="shared" si="2"/>
        <v>71.854545454545445</v>
      </c>
    </row>
    <row r="27" spans="1:13" ht="15.6">
      <c r="A27" s="3">
        <v>23</v>
      </c>
      <c r="B27" s="4" t="s">
        <v>40</v>
      </c>
      <c r="C27" s="5">
        <v>39</v>
      </c>
      <c r="D27" s="6">
        <f t="shared" si="0"/>
        <v>33.872727272727275</v>
      </c>
      <c r="E27" s="7">
        <v>10</v>
      </c>
      <c r="F27" s="6">
        <v>0</v>
      </c>
      <c r="G27" s="8" t="s">
        <v>15</v>
      </c>
      <c r="H27" s="8">
        <v>15</v>
      </c>
      <c r="I27" s="8" t="s">
        <v>16</v>
      </c>
      <c r="J27" s="8">
        <v>10</v>
      </c>
      <c r="K27" s="9">
        <v>9</v>
      </c>
      <c r="L27" s="4" t="s">
        <v>41</v>
      </c>
      <c r="M27" s="10">
        <f t="shared" si="2"/>
        <v>67.872727272727275</v>
      </c>
    </row>
    <row r="28" spans="1:13" ht="15.6">
      <c r="A28" s="3">
        <v>24</v>
      </c>
      <c r="B28" s="4" t="s">
        <v>42</v>
      </c>
      <c r="C28" s="5">
        <v>46</v>
      </c>
      <c r="D28" s="6">
        <f t="shared" si="0"/>
        <v>31.581818181818182</v>
      </c>
      <c r="E28" s="7">
        <v>10</v>
      </c>
      <c r="F28" s="6">
        <v>0</v>
      </c>
      <c r="G28" s="8" t="s">
        <v>15</v>
      </c>
      <c r="H28" s="8">
        <v>15</v>
      </c>
      <c r="I28" s="8" t="s">
        <v>16</v>
      </c>
      <c r="J28" s="13">
        <v>10</v>
      </c>
      <c r="K28" s="9">
        <v>9</v>
      </c>
      <c r="L28" s="12"/>
      <c r="M28" s="10">
        <f t="shared" si="2"/>
        <v>65.581818181818178</v>
      </c>
    </row>
    <row r="29" spans="1:13" ht="15.6">
      <c r="A29" s="14">
        <v>25</v>
      </c>
      <c r="B29" s="12" t="s">
        <v>43</v>
      </c>
      <c r="C29" s="15">
        <v>47</v>
      </c>
      <c r="D29" s="16">
        <f t="shared" si="0"/>
        <v>31.254545454545454</v>
      </c>
      <c r="E29" s="17">
        <v>5</v>
      </c>
      <c r="F29" s="16">
        <f>6*(10-E29)/10+9</f>
        <v>12</v>
      </c>
      <c r="G29" s="13" t="s">
        <v>15</v>
      </c>
      <c r="H29" s="13">
        <v>15</v>
      </c>
      <c r="I29" s="13" t="s">
        <v>37</v>
      </c>
      <c r="J29" s="13">
        <v>0</v>
      </c>
      <c r="K29" s="18">
        <v>3</v>
      </c>
      <c r="L29" s="12"/>
      <c r="M29" s="19">
        <f t="shared" si="2"/>
        <v>61.25454545454545</v>
      </c>
    </row>
    <row r="30" spans="1:13" ht="16.2" thickBot="1">
      <c r="A30" s="20">
        <v>26</v>
      </c>
      <c r="B30" s="21" t="s">
        <v>44</v>
      </c>
      <c r="C30" s="22">
        <v>61</v>
      </c>
      <c r="D30" s="23">
        <v>0</v>
      </c>
      <c r="E30" s="24">
        <v>6</v>
      </c>
      <c r="F30" s="23">
        <f>6*(10-E30)/10+9</f>
        <v>11.4</v>
      </c>
      <c r="G30" s="25" t="s">
        <v>15</v>
      </c>
      <c r="H30" s="25">
        <v>15</v>
      </c>
      <c r="I30" s="25" t="s">
        <v>15</v>
      </c>
      <c r="J30" s="25">
        <v>10</v>
      </c>
      <c r="K30" s="26">
        <v>12</v>
      </c>
      <c r="L30" s="21" t="s">
        <v>41</v>
      </c>
      <c r="M30" s="27">
        <f t="shared" si="2"/>
        <v>48.4</v>
      </c>
    </row>
    <row r="31" spans="1:13" ht="14.4" customHeight="1">
      <c r="A31" s="32" t="s">
        <v>45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</sheetData>
  <sortState ref="B5:M30">
    <sortCondition descending="1" ref="M5:M30"/>
  </sortState>
  <mergeCells count="13">
    <mergeCell ref="L3:L4"/>
    <mergeCell ref="M3:M4"/>
    <mergeCell ref="A31:M33"/>
    <mergeCell ref="A1:M1"/>
    <mergeCell ref="A2:C2"/>
    <mergeCell ref="K2:M2"/>
    <mergeCell ref="A3:A4"/>
    <mergeCell ref="B3:B4"/>
    <mergeCell ref="C3:D3"/>
    <mergeCell ref="E3:F3"/>
    <mergeCell ref="G3:H3"/>
    <mergeCell ref="I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2017-08-01T08:49:19Z</dcterms:modified>
</cp:coreProperties>
</file>